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kumenty\BudovyObce\147-MNV\Kotolňa\"/>
    </mc:Choice>
  </mc:AlternateContent>
  <bookViews>
    <workbookView xWindow="0" yWindow="0" windowWidth="28800" windowHeight="1248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H65" i="1"/>
  <c r="H63" i="1"/>
  <c r="H57" i="1"/>
  <c r="H55" i="1"/>
  <c r="H49" i="1"/>
  <c r="H47" i="1"/>
  <c r="H41" i="1"/>
  <c r="H39" i="1"/>
  <c r="H33" i="1"/>
  <c r="H31" i="1"/>
  <c r="H25" i="1"/>
  <c r="H23" i="1"/>
  <c r="G20" i="1"/>
  <c r="H20" i="1" s="1"/>
  <c r="G71" i="1"/>
  <c r="G70" i="1"/>
  <c r="H70" i="1" s="1"/>
  <c r="G69" i="1"/>
  <c r="H69" i="1" s="1"/>
  <c r="G68" i="1"/>
  <c r="H68" i="1" s="1"/>
  <c r="G67" i="1"/>
  <c r="H67" i="1" s="1"/>
  <c r="G66" i="1"/>
  <c r="H66" i="1" s="1"/>
  <c r="G65" i="1"/>
  <c r="G64" i="1"/>
  <c r="H64" i="1" s="1"/>
  <c r="G63" i="1"/>
  <c r="G62" i="1"/>
  <c r="H62" i="1" s="1"/>
  <c r="G61" i="1"/>
  <c r="H61" i="1" s="1"/>
  <c r="G60" i="1"/>
  <c r="H60" i="1" s="1"/>
  <c r="G59" i="1"/>
  <c r="H59" i="1" s="1"/>
  <c r="G58" i="1"/>
  <c r="H58" i="1" s="1"/>
  <c r="G57" i="1"/>
  <c r="G56" i="1"/>
  <c r="H56" i="1" s="1"/>
  <c r="G55" i="1"/>
  <c r="G54" i="1"/>
  <c r="H54" i="1" s="1"/>
  <c r="G53" i="1"/>
  <c r="H53" i="1" s="1"/>
  <c r="G52" i="1"/>
  <c r="H52" i="1" s="1"/>
  <c r="G51" i="1"/>
  <c r="H51" i="1" s="1"/>
  <c r="G50" i="1"/>
  <c r="H50" i="1" s="1"/>
  <c r="G49" i="1"/>
  <c r="G48" i="1"/>
  <c r="H48" i="1" s="1"/>
  <c r="G47" i="1"/>
  <c r="G46" i="1"/>
  <c r="H46" i="1" s="1"/>
  <c r="G45" i="1"/>
  <c r="H45" i="1" s="1"/>
  <c r="G44" i="1"/>
  <c r="H44" i="1" s="1"/>
  <c r="G43" i="1"/>
  <c r="H43" i="1" s="1"/>
  <c r="G42" i="1"/>
  <c r="H42" i="1" s="1"/>
  <c r="G41" i="1"/>
  <c r="G40" i="1"/>
  <c r="H40" i="1" s="1"/>
  <c r="G39" i="1"/>
  <c r="G38" i="1"/>
  <c r="H38" i="1" s="1"/>
  <c r="G37" i="1"/>
  <c r="H37" i="1" s="1"/>
  <c r="G36" i="1"/>
  <c r="H36" i="1" s="1"/>
  <c r="G35" i="1"/>
  <c r="H35" i="1" s="1"/>
  <c r="G34" i="1"/>
  <c r="H34" i="1" s="1"/>
  <c r="G33" i="1"/>
  <c r="G32" i="1"/>
  <c r="H32" i="1" s="1"/>
  <c r="G31" i="1"/>
  <c r="G30" i="1"/>
  <c r="H30" i="1" s="1"/>
  <c r="G29" i="1"/>
  <c r="H29" i="1" s="1"/>
  <c r="G28" i="1"/>
  <c r="H28" i="1" s="1"/>
  <c r="G27" i="1"/>
  <c r="H27" i="1" s="1"/>
  <c r="G26" i="1"/>
  <c r="H26" i="1" s="1"/>
  <c r="G25" i="1"/>
  <c r="G24" i="1"/>
  <c r="H24" i="1" s="1"/>
  <c r="G23" i="1"/>
  <c r="G22" i="1"/>
  <c r="H22" i="1" s="1"/>
  <c r="G21" i="1"/>
  <c r="H21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H72" i="1" l="1"/>
  <c r="G72" i="1"/>
</calcChain>
</file>

<file path=xl/sharedStrings.xml><?xml version="1.0" encoding="utf-8"?>
<sst xmlns="http://schemas.openxmlformats.org/spreadsheetml/2006/main" count="209" uniqueCount="150">
  <si>
    <t>NÁZOV</t>
  </si>
  <si>
    <t>MNOŽSTVO</t>
  </si>
  <si>
    <t>CENA BEZ DPH</t>
  </si>
  <si>
    <t>DPH %</t>
  </si>
  <si>
    <t>SPOLU S DPH</t>
  </si>
  <si>
    <t>1.</t>
  </si>
  <si>
    <t>2.</t>
  </si>
  <si>
    <t>3.</t>
  </si>
  <si>
    <t>recyklačný poplatok</t>
  </si>
  <si>
    <t>4.</t>
  </si>
  <si>
    <t>Filter magnetický TRINNITY DN20 pre ÚK, vr. Guľ. Kohútov, odvzdušnenia, kľúča, extra silný magnet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</si>
  <si>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</si>
  <si>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</si>
  <si>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</si>
  <si>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</si>
  <si>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</si>
  <si>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</si>
  <si>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</si>
  <si>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</si>
  <si>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</si>
  <si>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</si>
  <si>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C-STEEL trubka pr. 18mm, 6m/bal.,  12,00 m uhlíková oceľ zvonka pozinkovaná </t>
  </si>
  <si>
    <t>15.</t>
  </si>
  <si>
    <t xml:space="preserve">C-STEEL trubka pr. 15mm, 6m/bal.,  18,00 m uhlíková oceľ zvonka pozinkovaná </t>
  </si>
  <si>
    <t>16.</t>
  </si>
  <si>
    <t>C-steel koleno 15 x 90° FF</t>
  </si>
  <si>
    <t>17.</t>
  </si>
  <si>
    <t>C-steel koleno 18 x 90° FF</t>
  </si>
  <si>
    <t>18.</t>
  </si>
  <si>
    <t>C-sreel koleno 22 x 90° FF</t>
  </si>
  <si>
    <t>19.</t>
  </si>
  <si>
    <t>C-steel koleno 28 x 90° FF</t>
  </si>
  <si>
    <t>20.</t>
  </si>
  <si>
    <t>C-steel T kus 28</t>
  </si>
  <si>
    <t>21.</t>
  </si>
  <si>
    <t>C-steel T kus 22</t>
  </si>
  <si>
    <t>22.</t>
  </si>
  <si>
    <t>C-steel koleno 22 x 45° MF</t>
  </si>
  <si>
    <t>23.</t>
  </si>
  <si>
    <t>C-steel prechod 28x3/4" vonkajší závit</t>
  </si>
  <si>
    <t>24.</t>
  </si>
  <si>
    <t>C-steel prechod 28x3/4" vnútorný závit</t>
  </si>
  <si>
    <t>25.</t>
  </si>
  <si>
    <t>26.</t>
  </si>
  <si>
    <t>27.</t>
  </si>
  <si>
    <t>SANCO-CU rúra 28x1,0 tvrdá</t>
  </si>
  <si>
    <t>28.</t>
  </si>
  <si>
    <t>Cu prechod 28x1" MF plyn</t>
  </si>
  <si>
    <t>29.</t>
  </si>
  <si>
    <t>Cu prechod 28x1" FF plyn</t>
  </si>
  <si>
    <t>30.</t>
  </si>
  <si>
    <t>Uzáver guľový 1" FF plyn</t>
  </si>
  <si>
    <t>31.</t>
  </si>
  <si>
    <t>Cu koleno 90°x 28mm MF ,plyn</t>
  </si>
  <si>
    <t>32.</t>
  </si>
  <si>
    <t>Cu koleno 90°x 28mm  FF ,plyn</t>
  </si>
  <si>
    <t>33.</t>
  </si>
  <si>
    <t>Cu T kus 28mm F Bpress plyn</t>
  </si>
  <si>
    <t>34.</t>
  </si>
  <si>
    <t>Cu spojka 28  FF plyn</t>
  </si>
  <si>
    <t>35.</t>
  </si>
  <si>
    <t>36.</t>
  </si>
  <si>
    <t>Sifón z nálevkou pre kondenz DN32</t>
  </si>
  <si>
    <t>37.</t>
  </si>
  <si>
    <t>HT trubka 50x500</t>
  </si>
  <si>
    <t>38.</t>
  </si>
  <si>
    <t>HT trubka 50x250</t>
  </si>
  <si>
    <t>39.</t>
  </si>
  <si>
    <t>HT trubka 50x1000</t>
  </si>
  <si>
    <t>40.</t>
  </si>
  <si>
    <t>HT koleno 50x87°</t>
  </si>
  <si>
    <t>41.</t>
  </si>
  <si>
    <t>HT koleno 50x45°</t>
  </si>
  <si>
    <t>42.</t>
  </si>
  <si>
    <t>ht odbočka 50/50x87°</t>
  </si>
  <si>
    <t>43.</t>
  </si>
  <si>
    <t>HT redukcia 50-32</t>
  </si>
  <si>
    <t>44.</t>
  </si>
  <si>
    <t>Príchytka Cpr 50 mm so strmeňom</t>
  </si>
  <si>
    <t>45.</t>
  </si>
  <si>
    <t>HT redukcia 100-50 krátka</t>
  </si>
  <si>
    <t xml:space="preserve">Dvojobjímka 2x28mm + tlmiaca vložka + </t>
  </si>
  <si>
    <t>47.</t>
  </si>
  <si>
    <t>Dvojobjímka 2x22mm + tlmiaca vložka +  5,00 ks</t>
  </si>
  <si>
    <t>48.</t>
  </si>
  <si>
    <t>Dvojobjímka 2x18mm + tlmiaca vložka +  5,00 ks</t>
  </si>
  <si>
    <t>49.</t>
  </si>
  <si>
    <t>Dvojobjímka 2x15mm + tlmiaca vložka +  10,00 ks</t>
  </si>
  <si>
    <t>50.</t>
  </si>
  <si>
    <t>Izolácia TUBOLIT DG 28-13 hadica 2m, šedá</t>
  </si>
  <si>
    <t>51.</t>
  </si>
  <si>
    <t>Objímka jednošrobová 1" M8 32-35</t>
  </si>
  <si>
    <t>52.</t>
  </si>
  <si>
    <t xml:space="preserve">KOMBI skrutka M8*100mm TORX ZB </t>
  </si>
  <si>
    <t>53.</t>
  </si>
  <si>
    <t>Hmoždinka univerzálna do všetkých materiálov, M10</t>
  </si>
  <si>
    <t>54.</t>
  </si>
  <si>
    <t xml:space="preserve">Presun hmôt pre rozvody potrubia v objektoch do 6m </t>
  </si>
  <si>
    <t>55.</t>
  </si>
  <si>
    <t xml:space="preserve">Presun hmôt pre kotolne do 6m </t>
  </si>
  <si>
    <t>56.</t>
  </si>
  <si>
    <t>Demontáž kotla na plynné palivá s výkonom do 25kW</t>
  </si>
  <si>
    <t>57.</t>
  </si>
  <si>
    <t>Vypúšťanie vody z kotlov do kanalizácie nad 50 do 100m2</t>
  </si>
  <si>
    <t>58.</t>
  </si>
  <si>
    <t>Tlaková skúška Cu,C-Steel,Nerez potrubia do D35</t>
  </si>
  <si>
    <t>59.</t>
  </si>
  <si>
    <t>Montáž komína cez stenu</t>
  </si>
  <si>
    <t>60.</t>
  </si>
  <si>
    <t>montáž plynového kotla nástenného kondenzačného</t>
  </si>
  <si>
    <t>61.</t>
  </si>
  <si>
    <t>Jadrove vŕtanie otvoru priemer 112mm</t>
  </si>
  <si>
    <t>62.</t>
  </si>
  <si>
    <t>montáž plynovej prípojky do kotolne</t>
  </si>
  <si>
    <t>63.</t>
  </si>
  <si>
    <t>Revízna správa a tlaková skúška plynového zariadenia</t>
  </si>
  <si>
    <t>64.</t>
  </si>
  <si>
    <t>presun hmôt-cestovné náklady</t>
  </si>
  <si>
    <t>Kotol 3,5 - 14 kW plynový nástenný kondenzačný, vysoko účinné čerpadlo energ. tr. A, komín  60/100</t>
  </si>
  <si>
    <t>Kotol  22 kW plynový nástenný kondenzačný, vysoko účinné čerpadlo energ. tr. A, oddymenie  60/100</t>
  </si>
  <si>
    <t>komínové koleno 60/100/90°</t>
  </si>
  <si>
    <t>komín 60/100-1000mm horizontálny</t>
  </si>
  <si>
    <t>Manžeta biela 60/100mm,Al plech</t>
  </si>
  <si>
    <t>Guľový kohút 3/4" FF voda, typ GCKK</t>
  </si>
  <si>
    <t xml:space="preserve">Kohút guľový 1/2" MF,plyn,motýľ </t>
  </si>
  <si>
    <t>Termostat  bezdrátový digitálny  manuálny</t>
  </si>
  <si>
    <t xml:space="preserve">recyklačný poplatok </t>
  </si>
  <si>
    <t>ks</t>
  </si>
  <si>
    <t>m</t>
  </si>
  <si>
    <t>t</t>
  </si>
  <si>
    <t>cm</t>
  </si>
  <si>
    <t>km</t>
  </si>
  <si>
    <t>Hadica Merabell Gas Flexi R1/2"-G1/2", 100 cm, plynová</t>
  </si>
  <si>
    <t>Šrúbenie čierne pre plynomer R1" x  G5/4"</t>
  </si>
  <si>
    <t>Plynomer BK G4 rozteč hrdiel 100mm,6m3/h</t>
  </si>
  <si>
    <t>JEDN.</t>
  </si>
  <si>
    <t>SPOLU BEZ DPH</t>
  </si>
  <si>
    <t xml:space="preserve">Spolu </t>
  </si>
  <si>
    <t>Č. POL.</t>
  </si>
  <si>
    <t xml:space="preserve">C-STEEL trubka pr. 28mm, 6m/bal., uhlíková ocC-STEEL trubka pr. 28mm, 6m/bal., uhlíková oceľ zvonka pozinkovaná </t>
  </si>
  <si>
    <t xml:space="preserve">C-STEEL trubka pr. 22 mm, 6m/bal., uhlíková ocC-STEEL trubka, uhlíková oceľ zvonka pozinkovaná </t>
  </si>
  <si>
    <t>Stavba:</t>
  </si>
  <si>
    <t>Miesto:</t>
  </si>
  <si>
    <t>Objednávateľ:</t>
  </si>
  <si>
    <t>Zhotoviteľ:</t>
  </si>
  <si>
    <t>Kysak 147</t>
  </si>
  <si>
    <t>Rekonštrukcia kotolne budovy č.s. 147</t>
  </si>
  <si>
    <t>Dátum ponuky:</t>
  </si>
  <si>
    <t>počiatka a podpis:</t>
  </si>
  <si>
    <t>Obec Kysak. 044 81 Kysak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</si>
</sst>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0" fillId="0" borderId="0" xfId="0" applyNumberForma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1" xfId="0" applyNumberFormat="1" applyBorder="1" applyAlignment="1" applyProtection="1">
      <alignment horizontal="right" vertical="top" wrapText="1"/>
    </xf>
    <xf numFmtId="4" fontId="1" fillId="0" borderId="1" xfId="0" applyNumberFormat="1" applyFont="1" applyBorder="1" applyAlignment="1" applyProtection="1">
      <alignment horizontal="right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showZeros="0" tabSelected="1" topLeftCell="A4" zoomScaleNormal="100" workbookViewId="0">
      <selection activeCell="E71" sqref="E71"/>
    </sheetView>
  </sheetViews>
  <sheetFormatPr defaultRowHeight="14.25" customHeight="1" x14ac:dyDescent="0.25"/>
  <cols>
    <col min="1" max="1" width="12.140625" style="4" customWidth="1"/>
    <col min="2" max="2" width="48.7109375" style="4" customWidth="1"/>
    <col min="3" max="3" width="9.42578125" style="2" customWidth="1"/>
    <col min="4" max="4" width="6.28515625" style="2" customWidth="1"/>
    <col min="5" max="5" width="8.140625" style="6" customWidth="1"/>
    <col min="6" max="6" width="7" style="2" customWidth="1"/>
    <col min="7" max="7" width="11.5703125" style="11" customWidth="1"/>
    <col min="8" max="8" width="10.5703125" style="11" customWidth="1"/>
    <col min="9" max="16384" width="9.140625" style="4"/>
  </cols>
  <sheetData>
    <row r="1" spans="1:8" ht="14.25" customHeight="1" x14ac:dyDescent="0.25">
      <c r="A1" s="21" t="s">
        <v>141</v>
      </c>
      <c r="B1" s="12" t="s">
        <v>146</v>
      </c>
    </row>
    <row r="2" spans="1:8" ht="14.25" customHeight="1" x14ac:dyDescent="0.25">
      <c r="A2" s="21" t="s">
        <v>142</v>
      </c>
      <c r="B2" s="4" t="s">
        <v>145</v>
      </c>
    </row>
    <row r="3" spans="1:8" ht="14.25" customHeight="1" x14ac:dyDescent="0.25">
      <c r="A3" s="21" t="s">
        <v>143</v>
      </c>
      <c r="B3" s="4" t="s">
        <v>149</v>
      </c>
    </row>
    <row r="4" spans="1:8" ht="27.75" customHeight="1" x14ac:dyDescent="0.25">
      <c r="A4" s="21" t="s">
        <v>144</v>
      </c>
      <c r="B4" s="30"/>
      <c r="C4" s="31"/>
      <c r="D4" s="31"/>
      <c r="E4" s="31"/>
      <c r="F4" s="31"/>
      <c r="G4" s="31"/>
      <c r="H4" s="32"/>
    </row>
    <row r="5" spans="1:8" ht="20.25" customHeight="1" x14ac:dyDescent="0.25">
      <c r="A5" s="21" t="s">
        <v>147</v>
      </c>
      <c r="B5" s="33"/>
      <c r="C5" s="22"/>
      <c r="D5" s="22"/>
      <c r="E5" s="23"/>
      <c r="F5" s="22"/>
      <c r="G5" s="23"/>
      <c r="H5" s="23"/>
    </row>
    <row r="6" spans="1:8" ht="10.5" customHeight="1" x14ac:dyDescent="0.25"/>
    <row r="7" spans="1:8" ht="30.75" customHeight="1" x14ac:dyDescent="0.25">
      <c r="A7" s="18" t="s">
        <v>138</v>
      </c>
      <c r="B7" s="14" t="s">
        <v>0</v>
      </c>
      <c r="C7" s="18" t="s">
        <v>1</v>
      </c>
      <c r="D7" s="18" t="s">
        <v>135</v>
      </c>
      <c r="E7" s="15" t="s">
        <v>2</v>
      </c>
      <c r="F7" s="18" t="s">
        <v>3</v>
      </c>
      <c r="G7" s="16" t="s">
        <v>136</v>
      </c>
      <c r="H7" s="17" t="s">
        <v>4</v>
      </c>
    </row>
    <row r="8" spans="1:8" ht="22.5" customHeight="1" x14ac:dyDescent="0.25">
      <c r="A8" s="19" t="s">
        <v>5</v>
      </c>
      <c r="B8" s="5" t="s">
        <v>119</v>
      </c>
      <c r="C8" s="19">
        <v>1</v>
      </c>
      <c r="D8" s="19" t="s">
        <v>127</v>
      </c>
      <c r="E8" s="34"/>
      <c r="F8" s="19">
        <v>20</v>
      </c>
      <c r="G8" s="28">
        <f t="shared" ref="G8:G39" si="0">E8*C8</f>
        <v>0</v>
      </c>
      <c r="H8" s="28">
        <f>G8*(1+F8/100)</f>
        <v>0</v>
      </c>
    </row>
    <row r="9" spans="1:8" ht="22.5" customHeight="1" x14ac:dyDescent="0.25">
      <c r="A9" s="19" t="s">
        <v>6</v>
      </c>
      <c r="B9" s="5" t="s">
        <v>118</v>
      </c>
      <c r="C9" s="19">
        <v>1</v>
      </c>
      <c r="D9" s="19" t="s">
        <v>127</v>
      </c>
      <c r="E9" s="34"/>
      <c r="F9" s="19">
        <v>20</v>
      </c>
      <c r="G9" s="28">
        <f t="shared" si="0"/>
        <v>0</v>
      </c>
      <c r="H9" s="28">
        <f t="shared" ref="H9:H71" si="1">G9*(1+F9/100)</f>
        <v>0</v>
      </c>
    </row>
    <row r="10" spans="1:8" ht="17.25" customHeight="1" x14ac:dyDescent="0.25">
      <c r="A10" s="19" t="s">
        <v>7</v>
      </c>
      <c r="B10" s="5" t="s">
        <v>8</v>
      </c>
      <c r="C10" s="19">
        <v>2</v>
      </c>
      <c r="D10" s="19" t="s">
        <v>127</v>
      </c>
      <c r="E10" s="34"/>
      <c r="F10" s="19">
        <v>20</v>
      </c>
      <c r="G10" s="28">
        <f t="shared" si="0"/>
        <v>0</v>
      </c>
      <c r="H10" s="28">
        <f t="shared" si="1"/>
        <v>0</v>
      </c>
    </row>
    <row r="11" spans="1:8" ht="22.5" customHeight="1" x14ac:dyDescent="0.25">
      <c r="A11" s="19" t="s">
        <v>9</v>
      </c>
      <c r="B11" s="5" t="s">
        <v>10</v>
      </c>
      <c r="C11" s="19">
        <v>2</v>
      </c>
      <c r="D11" s="19" t="s">
        <v>127</v>
      </c>
      <c r="E11" s="34"/>
      <c r="F11" s="19">
        <v>20</v>
      </c>
      <c r="G11" s="28">
        <f t="shared" si="0"/>
        <v>0</v>
      </c>
      <c r="H11" s="28">
        <f t="shared" si="1"/>
        <v>0</v>
      </c>
    </row>
    <row r="12" spans="1:8" ht="15.75" customHeight="1" x14ac:dyDescent="0.25">
      <c r="A12" s="19" t="s">
        <v>11</v>
      </c>
      <c r="B12" s="5" t="s">
        <v>120</v>
      </c>
      <c r="C12" s="19">
        <v>4</v>
      </c>
      <c r="D12" s="19" t="s">
        <v>127</v>
      </c>
      <c r="E12" s="34"/>
      <c r="F12" s="19">
        <v>20</v>
      </c>
      <c r="G12" s="28">
        <f t="shared" si="0"/>
        <v>0</v>
      </c>
      <c r="H12" s="28">
        <f t="shared" si="1"/>
        <v>0</v>
      </c>
    </row>
    <row r="13" spans="1:8" ht="15.75" customHeight="1" x14ac:dyDescent="0.25">
      <c r="A13" s="19" t="s">
        <v>12</v>
      </c>
      <c r="B13" s="5" t="s">
        <v>121</v>
      </c>
      <c r="C13" s="19">
        <v>2</v>
      </c>
      <c r="D13" s="19" t="s">
        <v>127</v>
      </c>
      <c r="E13" s="34"/>
      <c r="F13" s="19">
        <v>20</v>
      </c>
      <c r="G13" s="28">
        <f t="shared" si="0"/>
        <v>0</v>
      </c>
      <c r="H13" s="28">
        <f t="shared" si="1"/>
        <v>0</v>
      </c>
    </row>
    <row r="14" spans="1:8" ht="15.75" customHeight="1" x14ac:dyDescent="0.25">
      <c r="A14" s="19" t="s">
        <v>13</v>
      </c>
      <c r="B14" s="5" t="s">
        <v>122</v>
      </c>
      <c r="C14" s="19">
        <v>4</v>
      </c>
      <c r="D14" s="19" t="s">
        <v>127</v>
      </c>
      <c r="E14" s="34"/>
      <c r="F14" s="19">
        <v>20</v>
      </c>
      <c r="G14" s="28">
        <f t="shared" si="0"/>
        <v>0</v>
      </c>
      <c r="H14" s="28">
        <f t="shared" si="1"/>
        <v>0</v>
      </c>
    </row>
    <row r="15" spans="1:8" ht="15.75" customHeight="1" x14ac:dyDescent="0.25">
      <c r="A15" s="19" t="s">
        <v>14</v>
      </c>
      <c r="B15" s="5" t="s">
        <v>123</v>
      </c>
      <c r="C15" s="19">
        <v>2</v>
      </c>
      <c r="D15" s="19" t="s">
        <v>127</v>
      </c>
      <c r="E15" s="34"/>
      <c r="F15" s="19">
        <v>20</v>
      </c>
      <c r="G15" s="28">
        <f t="shared" si="0"/>
        <v>0</v>
      </c>
      <c r="H15" s="28">
        <f t="shared" si="1"/>
        <v>0</v>
      </c>
    </row>
    <row r="16" spans="1:8" ht="15.75" customHeight="1" x14ac:dyDescent="0.25">
      <c r="A16" s="19" t="s">
        <v>15</v>
      </c>
      <c r="B16" s="5" t="s">
        <v>124</v>
      </c>
      <c r="C16" s="19">
        <v>2</v>
      </c>
      <c r="D16" s="19" t="s">
        <v>127</v>
      </c>
      <c r="E16" s="34"/>
      <c r="F16" s="19">
        <v>20</v>
      </c>
      <c r="G16" s="28">
        <f t="shared" si="0"/>
        <v>0</v>
      </c>
      <c r="H16" s="28">
        <f t="shared" si="1"/>
        <v>0</v>
      </c>
    </row>
    <row r="17" spans="1:9" ht="15.75" customHeight="1" x14ac:dyDescent="0.25">
      <c r="A17" s="19" t="s">
        <v>16</v>
      </c>
      <c r="B17" s="5" t="s">
        <v>125</v>
      </c>
      <c r="C17" s="19">
        <v>1</v>
      </c>
      <c r="D17" s="19" t="s">
        <v>127</v>
      </c>
      <c r="E17" s="34"/>
      <c r="F17" s="19">
        <v>20</v>
      </c>
      <c r="G17" s="28">
        <f t="shared" si="0"/>
        <v>0</v>
      </c>
      <c r="H17" s="28">
        <f t="shared" si="1"/>
        <v>0</v>
      </c>
    </row>
    <row r="18" spans="1:9" ht="15.75" customHeight="1" x14ac:dyDescent="0.25">
      <c r="A18" s="19" t="s">
        <v>17</v>
      </c>
      <c r="B18" s="5" t="s">
        <v>126</v>
      </c>
      <c r="C18" s="19">
        <v>1</v>
      </c>
      <c r="D18" s="19" t="s">
        <v>127</v>
      </c>
      <c r="E18" s="34"/>
      <c r="F18" s="19">
        <v>20</v>
      </c>
      <c r="G18" s="28">
        <f t="shared" si="0"/>
        <v>0</v>
      </c>
      <c r="H18" s="28">
        <f t="shared" si="1"/>
        <v>0</v>
      </c>
    </row>
    <row r="19" spans="1:9" ht="22.5" customHeight="1" x14ac:dyDescent="0.25">
      <c r="A19" s="19" t="s">
        <v>18</v>
      </c>
      <c r="B19" s="5" t="s">
        <v>139</v>
      </c>
      <c r="C19" s="19">
        <v>54</v>
      </c>
      <c r="D19" s="19" t="s">
        <v>128</v>
      </c>
      <c r="E19" s="34"/>
      <c r="F19" s="19">
        <v>20</v>
      </c>
      <c r="G19" s="28">
        <f t="shared" si="0"/>
        <v>0</v>
      </c>
      <c r="H19" s="28">
        <f t="shared" si="1"/>
        <v>0</v>
      </c>
      <c r="I19" s="6"/>
    </row>
    <row r="20" spans="1:9" ht="22.5" customHeight="1" x14ac:dyDescent="0.25">
      <c r="A20" s="19" t="s">
        <v>19</v>
      </c>
      <c r="B20" s="5" t="s">
        <v>140</v>
      </c>
      <c r="C20" s="19">
        <v>42</v>
      </c>
      <c r="D20" s="19" t="s">
        <v>128</v>
      </c>
      <c r="E20" s="34"/>
      <c r="F20" s="19">
        <v>20</v>
      </c>
      <c r="G20" s="28">
        <f t="shared" si="0"/>
        <v>0</v>
      </c>
      <c r="H20" s="28">
        <f t="shared" si="1"/>
        <v>0</v>
      </c>
      <c r="I20" s="6"/>
    </row>
    <row r="21" spans="1:9" ht="22.5" customHeight="1" x14ac:dyDescent="0.25">
      <c r="A21" s="19" t="s">
        <v>20</v>
      </c>
      <c r="B21" s="5" t="s">
        <v>21</v>
      </c>
      <c r="C21" s="19">
        <v>12</v>
      </c>
      <c r="D21" s="19" t="s">
        <v>128</v>
      </c>
      <c r="E21" s="34"/>
      <c r="F21" s="19">
        <v>20</v>
      </c>
      <c r="G21" s="28">
        <f t="shared" si="0"/>
        <v>0</v>
      </c>
      <c r="H21" s="28">
        <f t="shared" si="1"/>
        <v>0</v>
      </c>
      <c r="I21" s="6"/>
    </row>
    <row r="22" spans="1:9" ht="22.5" customHeight="1" x14ac:dyDescent="0.25">
      <c r="A22" s="19" t="s">
        <v>22</v>
      </c>
      <c r="B22" s="5" t="s">
        <v>23</v>
      </c>
      <c r="C22" s="19">
        <v>18</v>
      </c>
      <c r="D22" s="19" t="s">
        <v>128</v>
      </c>
      <c r="E22" s="34"/>
      <c r="F22" s="19">
        <v>20</v>
      </c>
      <c r="G22" s="28">
        <f t="shared" si="0"/>
        <v>0</v>
      </c>
      <c r="H22" s="28">
        <f t="shared" si="1"/>
        <v>0</v>
      </c>
      <c r="I22" s="6"/>
    </row>
    <row r="23" spans="1:9" ht="14.25" customHeight="1" x14ac:dyDescent="0.25">
      <c r="A23" s="19" t="s">
        <v>24</v>
      </c>
      <c r="B23" s="5" t="s">
        <v>25</v>
      </c>
      <c r="C23" s="19">
        <v>10</v>
      </c>
      <c r="D23" s="19" t="s">
        <v>127</v>
      </c>
      <c r="E23" s="34"/>
      <c r="F23" s="19">
        <v>20</v>
      </c>
      <c r="G23" s="28">
        <f t="shared" si="0"/>
        <v>0</v>
      </c>
      <c r="H23" s="28">
        <f t="shared" si="1"/>
        <v>0</v>
      </c>
      <c r="I23" s="6"/>
    </row>
    <row r="24" spans="1:9" ht="14.25" customHeight="1" x14ac:dyDescent="0.25">
      <c r="A24" s="19" t="s">
        <v>26</v>
      </c>
      <c r="B24" s="5" t="s">
        <v>27</v>
      </c>
      <c r="C24" s="19">
        <v>6</v>
      </c>
      <c r="D24" s="19" t="s">
        <v>127</v>
      </c>
      <c r="E24" s="34"/>
      <c r="F24" s="19">
        <v>20</v>
      </c>
      <c r="G24" s="28">
        <f t="shared" si="0"/>
        <v>0</v>
      </c>
      <c r="H24" s="28">
        <f t="shared" si="1"/>
        <v>0</v>
      </c>
      <c r="I24" s="6"/>
    </row>
    <row r="25" spans="1:9" ht="14.25" customHeight="1" x14ac:dyDescent="0.25">
      <c r="A25" s="19" t="s">
        <v>28</v>
      </c>
      <c r="B25" s="5" t="s">
        <v>29</v>
      </c>
      <c r="C25" s="19">
        <v>10</v>
      </c>
      <c r="D25" s="19" t="s">
        <v>127</v>
      </c>
      <c r="E25" s="34"/>
      <c r="F25" s="19">
        <v>20</v>
      </c>
      <c r="G25" s="28">
        <f t="shared" si="0"/>
        <v>0</v>
      </c>
      <c r="H25" s="28">
        <f t="shared" si="1"/>
        <v>0</v>
      </c>
      <c r="I25" s="6"/>
    </row>
    <row r="26" spans="1:9" ht="12.75" customHeight="1" x14ac:dyDescent="0.25">
      <c r="A26" s="19" t="s">
        <v>30</v>
      </c>
      <c r="B26" s="5" t="s">
        <v>31</v>
      </c>
      <c r="C26" s="19">
        <v>10</v>
      </c>
      <c r="D26" s="19" t="s">
        <v>127</v>
      </c>
      <c r="E26" s="34"/>
      <c r="F26" s="19">
        <v>20</v>
      </c>
      <c r="G26" s="28">
        <f t="shared" si="0"/>
        <v>0</v>
      </c>
      <c r="H26" s="28">
        <f t="shared" si="1"/>
        <v>0</v>
      </c>
      <c r="I26" s="6"/>
    </row>
    <row r="27" spans="1:9" ht="12.75" customHeight="1" x14ac:dyDescent="0.25">
      <c r="A27" s="19" t="s">
        <v>32</v>
      </c>
      <c r="B27" s="5" t="s">
        <v>33</v>
      </c>
      <c r="C27" s="19">
        <v>10</v>
      </c>
      <c r="D27" s="19" t="s">
        <v>127</v>
      </c>
      <c r="E27" s="34"/>
      <c r="F27" s="19">
        <v>20</v>
      </c>
      <c r="G27" s="28">
        <f t="shared" si="0"/>
        <v>0</v>
      </c>
      <c r="H27" s="28">
        <f t="shared" si="1"/>
        <v>0</v>
      </c>
      <c r="I27" s="6"/>
    </row>
    <row r="28" spans="1:9" ht="14.25" customHeight="1" x14ac:dyDescent="0.25">
      <c r="A28" s="19" t="s">
        <v>34</v>
      </c>
      <c r="B28" s="5" t="s">
        <v>35</v>
      </c>
      <c r="C28" s="19">
        <v>15</v>
      </c>
      <c r="D28" s="19" t="s">
        <v>127</v>
      </c>
      <c r="E28" s="34"/>
      <c r="F28" s="19">
        <v>20</v>
      </c>
      <c r="G28" s="28">
        <f t="shared" si="0"/>
        <v>0</v>
      </c>
      <c r="H28" s="28">
        <f t="shared" si="1"/>
        <v>0</v>
      </c>
      <c r="I28" s="6"/>
    </row>
    <row r="29" spans="1:9" ht="14.25" customHeight="1" x14ac:dyDescent="0.25">
      <c r="A29" s="19" t="s">
        <v>36</v>
      </c>
      <c r="B29" s="5" t="s">
        <v>37</v>
      </c>
      <c r="C29" s="19">
        <v>15</v>
      </c>
      <c r="D29" s="19" t="s">
        <v>127</v>
      </c>
      <c r="E29" s="34"/>
      <c r="F29" s="19">
        <v>20</v>
      </c>
      <c r="G29" s="28">
        <f t="shared" si="0"/>
        <v>0</v>
      </c>
      <c r="H29" s="28">
        <f t="shared" si="1"/>
        <v>0</v>
      </c>
      <c r="I29" s="6"/>
    </row>
    <row r="30" spans="1:9" ht="14.25" customHeight="1" x14ac:dyDescent="0.25">
      <c r="A30" s="19" t="s">
        <v>38</v>
      </c>
      <c r="B30" s="5" t="s">
        <v>39</v>
      </c>
      <c r="C30" s="19">
        <v>6</v>
      </c>
      <c r="D30" s="19" t="s">
        <v>127</v>
      </c>
      <c r="E30" s="34"/>
      <c r="F30" s="19">
        <v>20</v>
      </c>
      <c r="G30" s="28">
        <f t="shared" si="0"/>
        <v>0</v>
      </c>
      <c r="H30" s="28">
        <f t="shared" si="1"/>
        <v>0</v>
      </c>
      <c r="I30" s="6"/>
    </row>
    <row r="31" spans="1:9" ht="14.25" customHeight="1" x14ac:dyDescent="0.25">
      <c r="A31" s="19" t="s">
        <v>40</v>
      </c>
      <c r="B31" s="5" t="s">
        <v>41</v>
      </c>
      <c r="C31" s="19">
        <v>2</v>
      </c>
      <c r="D31" s="19" t="s">
        <v>127</v>
      </c>
      <c r="E31" s="34"/>
      <c r="F31" s="19">
        <v>20</v>
      </c>
      <c r="G31" s="28">
        <f t="shared" si="0"/>
        <v>0</v>
      </c>
      <c r="H31" s="28">
        <f t="shared" si="1"/>
        <v>0</v>
      </c>
      <c r="I31" s="6"/>
    </row>
    <row r="32" spans="1:9" ht="14.25" customHeight="1" x14ac:dyDescent="0.25">
      <c r="A32" s="19" t="s">
        <v>42</v>
      </c>
      <c r="B32" s="5" t="s">
        <v>133</v>
      </c>
      <c r="C32" s="19">
        <v>4</v>
      </c>
      <c r="D32" s="19" t="s">
        <v>127</v>
      </c>
      <c r="E32" s="34"/>
      <c r="F32" s="19">
        <v>20</v>
      </c>
      <c r="G32" s="28">
        <f t="shared" si="0"/>
        <v>0</v>
      </c>
      <c r="H32" s="28">
        <f t="shared" si="1"/>
        <v>0</v>
      </c>
      <c r="I32" s="6"/>
    </row>
    <row r="33" spans="1:9" ht="14.25" customHeight="1" x14ac:dyDescent="0.25">
      <c r="A33" s="19" t="s">
        <v>43</v>
      </c>
      <c r="B33" s="5" t="s">
        <v>134</v>
      </c>
      <c r="C33" s="19">
        <v>2</v>
      </c>
      <c r="D33" s="19" t="s">
        <v>127</v>
      </c>
      <c r="E33" s="34"/>
      <c r="F33" s="19">
        <v>20</v>
      </c>
      <c r="G33" s="28">
        <f t="shared" si="0"/>
        <v>0</v>
      </c>
      <c r="H33" s="28">
        <f t="shared" si="1"/>
        <v>0</v>
      </c>
      <c r="I33" s="6"/>
    </row>
    <row r="34" spans="1:9" ht="14.25" customHeight="1" x14ac:dyDescent="0.25">
      <c r="A34" s="19" t="s">
        <v>44</v>
      </c>
      <c r="B34" s="5" t="s">
        <v>45</v>
      </c>
      <c r="C34" s="19">
        <v>5</v>
      </c>
      <c r="D34" s="19" t="s">
        <v>128</v>
      </c>
      <c r="E34" s="34"/>
      <c r="F34" s="19">
        <v>20</v>
      </c>
      <c r="G34" s="28">
        <f t="shared" si="0"/>
        <v>0</v>
      </c>
      <c r="H34" s="28">
        <f t="shared" si="1"/>
        <v>0</v>
      </c>
      <c r="I34" s="6"/>
    </row>
    <row r="35" spans="1:9" ht="14.25" customHeight="1" x14ac:dyDescent="0.25">
      <c r="A35" s="19" t="s">
        <v>46</v>
      </c>
      <c r="B35" s="5" t="s">
        <v>47</v>
      </c>
      <c r="C35" s="19">
        <v>4</v>
      </c>
      <c r="D35" s="19" t="s">
        <v>127</v>
      </c>
      <c r="E35" s="34"/>
      <c r="F35" s="19">
        <v>20</v>
      </c>
      <c r="G35" s="28">
        <f t="shared" si="0"/>
        <v>0</v>
      </c>
      <c r="H35" s="28">
        <f t="shared" si="1"/>
        <v>0</v>
      </c>
      <c r="I35" s="6"/>
    </row>
    <row r="36" spans="1:9" ht="14.25" customHeight="1" x14ac:dyDescent="0.25">
      <c r="A36" s="19" t="s">
        <v>48</v>
      </c>
      <c r="B36" s="5" t="s">
        <v>49</v>
      </c>
      <c r="C36" s="19">
        <v>1</v>
      </c>
      <c r="D36" s="19" t="s">
        <v>127</v>
      </c>
      <c r="E36" s="34"/>
      <c r="F36" s="19">
        <v>20</v>
      </c>
      <c r="G36" s="28">
        <f t="shared" si="0"/>
        <v>0</v>
      </c>
      <c r="H36" s="28">
        <f t="shared" si="1"/>
        <v>0</v>
      </c>
      <c r="I36" s="6"/>
    </row>
    <row r="37" spans="1:9" ht="14.25" customHeight="1" x14ac:dyDescent="0.25">
      <c r="A37" s="19" t="s">
        <v>50</v>
      </c>
      <c r="B37" s="5" t="s">
        <v>51</v>
      </c>
      <c r="C37" s="19">
        <v>1</v>
      </c>
      <c r="D37" s="19" t="s">
        <v>127</v>
      </c>
      <c r="E37" s="34"/>
      <c r="F37" s="19">
        <v>20</v>
      </c>
      <c r="G37" s="28">
        <f t="shared" si="0"/>
        <v>0</v>
      </c>
      <c r="H37" s="28">
        <f t="shared" si="1"/>
        <v>0</v>
      </c>
      <c r="I37" s="6"/>
    </row>
    <row r="38" spans="1:9" ht="14.25" customHeight="1" x14ac:dyDescent="0.25">
      <c r="A38" s="19" t="s">
        <v>52</v>
      </c>
      <c r="B38" s="5" t="s">
        <v>53</v>
      </c>
      <c r="C38" s="19">
        <v>5</v>
      </c>
      <c r="D38" s="19" t="s">
        <v>127</v>
      </c>
      <c r="E38" s="34"/>
      <c r="F38" s="19">
        <v>20</v>
      </c>
      <c r="G38" s="28">
        <f t="shared" si="0"/>
        <v>0</v>
      </c>
      <c r="H38" s="28">
        <f t="shared" si="1"/>
        <v>0</v>
      </c>
      <c r="I38" s="6"/>
    </row>
    <row r="39" spans="1:9" ht="14.25" customHeight="1" x14ac:dyDescent="0.25">
      <c r="A39" s="19" t="s">
        <v>54</v>
      </c>
      <c r="B39" s="5" t="s">
        <v>55</v>
      </c>
      <c r="C39" s="19">
        <v>10</v>
      </c>
      <c r="D39" s="19" t="s">
        <v>127</v>
      </c>
      <c r="E39" s="34"/>
      <c r="F39" s="19">
        <v>20</v>
      </c>
      <c r="G39" s="28">
        <f t="shared" si="0"/>
        <v>0</v>
      </c>
      <c r="H39" s="28">
        <f t="shared" si="1"/>
        <v>0</v>
      </c>
      <c r="I39" s="6"/>
    </row>
    <row r="40" spans="1:9" ht="14.25" customHeight="1" x14ac:dyDescent="0.25">
      <c r="A40" s="19" t="s">
        <v>56</v>
      </c>
      <c r="B40" s="5" t="s">
        <v>57</v>
      </c>
      <c r="C40" s="19">
        <v>1</v>
      </c>
      <c r="D40" s="19" t="s">
        <v>127</v>
      </c>
      <c r="E40" s="34"/>
      <c r="F40" s="19">
        <v>20</v>
      </c>
      <c r="G40" s="28">
        <f t="shared" ref="G40:G71" si="2">E40*C40</f>
        <v>0</v>
      </c>
      <c r="H40" s="28">
        <f t="shared" si="1"/>
        <v>0</v>
      </c>
      <c r="I40" s="6"/>
    </row>
    <row r="41" spans="1:9" ht="14.25" customHeight="1" x14ac:dyDescent="0.25">
      <c r="A41" s="19" t="s">
        <v>58</v>
      </c>
      <c r="B41" s="5" t="s">
        <v>59</v>
      </c>
      <c r="C41" s="19">
        <v>2</v>
      </c>
      <c r="D41" s="19" t="s">
        <v>127</v>
      </c>
      <c r="E41" s="34"/>
      <c r="F41" s="19">
        <v>20</v>
      </c>
      <c r="G41" s="28">
        <f t="shared" si="2"/>
        <v>0</v>
      </c>
      <c r="H41" s="28">
        <f t="shared" si="1"/>
        <v>0</v>
      </c>
      <c r="I41" s="6"/>
    </row>
    <row r="42" spans="1:9" ht="14.25" customHeight="1" x14ac:dyDescent="0.25">
      <c r="A42" s="19" t="s">
        <v>60</v>
      </c>
      <c r="B42" s="5" t="s">
        <v>132</v>
      </c>
      <c r="C42" s="19">
        <v>2</v>
      </c>
      <c r="D42" s="19" t="s">
        <v>127</v>
      </c>
      <c r="E42" s="34"/>
      <c r="F42" s="19">
        <v>20</v>
      </c>
      <c r="G42" s="28">
        <f t="shared" si="2"/>
        <v>0</v>
      </c>
      <c r="H42" s="28">
        <f t="shared" si="1"/>
        <v>0</v>
      </c>
      <c r="I42" s="6"/>
    </row>
    <row r="43" spans="1:9" ht="14.25" customHeight="1" x14ac:dyDescent="0.25">
      <c r="A43" s="19" t="s">
        <v>61</v>
      </c>
      <c r="B43" s="5" t="s">
        <v>62</v>
      </c>
      <c r="C43" s="19">
        <v>1</v>
      </c>
      <c r="D43" s="19" t="s">
        <v>127</v>
      </c>
      <c r="E43" s="34"/>
      <c r="F43" s="19">
        <v>20</v>
      </c>
      <c r="G43" s="28">
        <f t="shared" si="2"/>
        <v>0</v>
      </c>
      <c r="H43" s="28">
        <f t="shared" si="1"/>
        <v>0</v>
      </c>
      <c r="I43" s="6"/>
    </row>
    <row r="44" spans="1:9" ht="14.25" customHeight="1" x14ac:dyDescent="0.25">
      <c r="A44" s="19" t="s">
        <v>63</v>
      </c>
      <c r="B44" s="5" t="s">
        <v>64</v>
      </c>
      <c r="C44" s="19">
        <v>1</v>
      </c>
      <c r="D44" s="19" t="s">
        <v>127</v>
      </c>
      <c r="E44" s="34"/>
      <c r="F44" s="19">
        <v>20</v>
      </c>
      <c r="G44" s="28">
        <f t="shared" si="2"/>
        <v>0</v>
      </c>
      <c r="H44" s="28">
        <f t="shared" si="1"/>
        <v>0</v>
      </c>
      <c r="I44" s="6"/>
    </row>
    <row r="45" spans="1:9" ht="14.25" customHeight="1" x14ac:dyDescent="0.25">
      <c r="A45" s="19" t="s">
        <v>65</v>
      </c>
      <c r="B45" s="5" t="s">
        <v>66</v>
      </c>
      <c r="C45" s="19">
        <v>1</v>
      </c>
      <c r="D45" s="19" t="s">
        <v>127</v>
      </c>
      <c r="E45" s="34"/>
      <c r="F45" s="19">
        <v>20</v>
      </c>
      <c r="G45" s="28">
        <f t="shared" si="2"/>
        <v>0</v>
      </c>
      <c r="H45" s="28">
        <f t="shared" si="1"/>
        <v>0</v>
      </c>
      <c r="I45" s="6"/>
    </row>
    <row r="46" spans="1:9" ht="13.5" customHeight="1" x14ac:dyDescent="0.25">
      <c r="A46" s="19" t="s">
        <v>67</v>
      </c>
      <c r="B46" s="5" t="s">
        <v>68</v>
      </c>
      <c r="C46" s="19">
        <v>1</v>
      </c>
      <c r="D46" s="19" t="s">
        <v>127</v>
      </c>
      <c r="E46" s="34"/>
      <c r="F46" s="19">
        <v>20</v>
      </c>
      <c r="G46" s="28">
        <f t="shared" si="2"/>
        <v>0</v>
      </c>
      <c r="H46" s="28">
        <f t="shared" si="1"/>
        <v>0</v>
      </c>
      <c r="I46" s="6"/>
    </row>
    <row r="47" spans="1:9" ht="14.25" customHeight="1" x14ac:dyDescent="0.25">
      <c r="A47" s="19" t="s">
        <v>69</v>
      </c>
      <c r="B47" s="5" t="s">
        <v>70</v>
      </c>
      <c r="C47" s="19">
        <v>4</v>
      </c>
      <c r="D47" s="19" t="s">
        <v>127</v>
      </c>
      <c r="E47" s="34"/>
      <c r="F47" s="19">
        <v>20</v>
      </c>
      <c r="G47" s="28">
        <f t="shared" si="2"/>
        <v>0</v>
      </c>
      <c r="H47" s="28">
        <f t="shared" si="1"/>
        <v>0</v>
      </c>
      <c r="I47" s="6"/>
    </row>
    <row r="48" spans="1:9" ht="14.25" customHeight="1" x14ac:dyDescent="0.25">
      <c r="A48" s="19" t="s">
        <v>71</v>
      </c>
      <c r="B48" s="5" t="s">
        <v>72</v>
      </c>
      <c r="C48" s="19">
        <v>6</v>
      </c>
      <c r="D48" s="19" t="s">
        <v>127</v>
      </c>
      <c r="E48" s="34"/>
      <c r="F48" s="19">
        <v>20</v>
      </c>
      <c r="G48" s="28">
        <f t="shared" si="2"/>
        <v>0</v>
      </c>
      <c r="H48" s="28">
        <f t="shared" si="1"/>
        <v>0</v>
      </c>
      <c r="I48" s="6"/>
    </row>
    <row r="49" spans="1:9" ht="14.25" customHeight="1" x14ac:dyDescent="0.25">
      <c r="A49" s="19" t="s">
        <v>73</v>
      </c>
      <c r="B49" s="5" t="s">
        <v>74</v>
      </c>
      <c r="C49" s="19">
        <v>1</v>
      </c>
      <c r="D49" s="19" t="s">
        <v>127</v>
      </c>
      <c r="E49" s="34"/>
      <c r="F49" s="19">
        <v>20</v>
      </c>
      <c r="G49" s="28">
        <f t="shared" si="2"/>
        <v>0</v>
      </c>
      <c r="H49" s="28">
        <f t="shared" si="1"/>
        <v>0</v>
      </c>
      <c r="I49" s="6"/>
    </row>
    <row r="50" spans="1:9" ht="14.25" customHeight="1" x14ac:dyDescent="0.25">
      <c r="A50" s="19" t="s">
        <v>75</v>
      </c>
      <c r="B50" s="5" t="s">
        <v>76</v>
      </c>
      <c r="C50" s="19">
        <v>2</v>
      </c>
      <c r="D50" s="19" t="s">
        <v>127</v>
      </c>
      <c r="E50" s="34"/>
      <c r="F50" s="19">
        <v>20</v>
      </c>
      <c r="G50" s="28">
        <f t="shared" si="2"/>
        <v>0</v>
      </c>
      <c r="H50" s="28">
        <f t="shared" si="1"/>
        <v>0</v>
      </c>
      <c r="I50" s="6"/>
    </row>
    <row r="51" spans="1:9" ht="14.25" customHeight="1" x14ac:dyDescent="0.25">
      <c r="A51" s="19" t="s">
        <v>77</v>
      </c>
      <c r="B51" s="5" t="s">
        <v>78</v>
      </c>
      <c r="C51" s="19">
        <v>4</v>
      </c>
      <c r="D51" s="19" t="s">
        <v>127</v>
      </c>
      <c r="E51" s="34"/>
      <c r="F51" s="19">
        <v>20</v>
      </c>
      <c r="G51" s="28">
        <f t="shared" si="2"/>
        <v>0</v>
      </c>
      <c r="H51" s="28">
        <f t="shared" si="1"/>
        <v>0</v>
      </c>
      <c r="I51" s="6"/>
    </row>
    <row r="52" spans="1:9" ht="14.25" customHeight="1" x14ac:dyDescent="0.25">
      <c r="A52" s="19" t="s">
        <v>79</v>
      </c>
      <c r="B52" s="5" t="s">
        <v>80</v>
      </c>
      <c r="C52" s="19">
        <v>1</v>
      </c>
      <c r="D52" s="19" t="s">
        <v>127</v>
      </c>
      <c r="E52" s="34"/>
      <c r="F52" s="19">
        <v>20</v>
      </c>
      <c r="G52" s="28">
        <f t="shared" si="2"/>
        <v>0</v>
      </c>
      <c r="H52" s="28">
        <f t="shared" si="1"/>
        <v>0</v>
      </c>
      <c r="I52" s="6"/>
    </row>
    <row r="53" spans="1:9" ht="14.25" customHeight="1" x14ac:dyDescent="0.25">
      <c r="A53" s="19">
        <v>15</v>
      </c>
      <c r="B53" s="5" t="s">
        <v>81</v>
      </c>
      <c r="C53" s="19">
        <v>15</v>
      </c>
      <c r="D53" s="19" t="s">
        <v>127</v>
      </c>
      <c r="E53" s="34"/>
      <c r="F53" s="19">
        <v>20</v>
      </c>
      <c r="G53" s="28">
        <f t="shared" si="2"/>
        <v>0</v>
      </c>
      <c r="H53" s="28">
        <f t="shared" si="1"/>
        <v>0</v>
      </c>
      <c r="I53" s="6"/>
    </row>
    <row r="54" spans="1:9" ht="14.25" customHeight="1" x14ac:dyDescent="0.25">
      <c r="A54" s="19" t="s">
        <v>82</v>
      </c>
      <c r="B54" s="5" t="s">
        <v>83</v>
      </c>
      <c r="C54" s="19">
        <v>5</v>
      </c>
      <c r="D54" s="19" t="s">
        <v>127</v>
      </c>
      <c r="E54" s="34"/>
      <c r="F54" s="19">
        <v>20</v>
      </c>
      <c r="G54" s="28">
        <f t="shared" si="2"/>
        <v>0</v>
      </c>
      <c r="H54" s="28">
        <f t="shared" si="1"/>
        <v>0</v>
      </c>
      <c r="I54" s="6"/>
    </row>
    <row r="55" spans="1:9" ht="14.25" customHeight="1" x14ac:dyDescent="0.25">
      <c r="A55" s="19" t="s">
        <v>84</v>
      </c>
      <c r="B55" s="5" t="s">
        <v>85</v>
      </c>
      <c r="C55" s="19">
        <v>5</v>
      </c>
      <c r="D55" s="19" t="s">
        <v>127</v>
      </c>
      <c r="E55" s="34"/>
      <c r="F55" s="19">
        <v>20</v>
      </c>
      <c r="G55" s="28">
        <f t="shared" si="2"/>
        <v>0</v>
      </c>
      <c r="H55" s="28">
        <f t="shared" si="1"/>
        <v>0</v>
      </c>
      <c r="I55" s="6"/>
    </row>
    <row r="56" spans="1:9" ht="14.25" customHeight="1" x14ac:dyDescent="0.25">
      <c r="A56" s="19" t="s">
        <v>86</v>
      </c>
      <c r="B56" s="5" t="s">
        <v>87</v>
      </c>
      <c r="C56" s="19">
        <v>10</v>
      </c>
      <c r="D56" s="19" t="s">
        <v>127</v>
      </c>
      <c r="E56" s="34"/>
      <c r="F56" s="19">
        <v>20</v>
      </c>
      <c r="G56" s="28">
        <f t="shared" si="2"/>
        <v>0</v>
      </c>
      <c r="H56" s="28">
        <f t="shared" si="1"/>
        <v>0</v>
      </c>
      <c r="I56" s="6"/>
    </row>
    <row r="57" spans="1:9" ht="14.25" customHeight="1" x14ac:dyDescent="0.25">
      <c r="A57" s="19" t="s">
        <v>88</v>
      </c>
      <c r="B57" s="5" t="s">
        <v>89</v>
      </c>
      <c r="C57" s="19">
        <v>54</v>
      </c>
      <c r="D57" s="19" t="s">
        <v>128</v>
      </c>
      <c r="E57" s="34"/>
      <c r="F57" s="19">
        <v>20</v>
      </c>
      <c r="G57" s="28">
        <f t="shared" si="2"/>
        <v>0</v>
      </c>
      <c r="H57" s="28">
        <f t="shared" si="1"/>
        <v>0</v>
      </c>
      <c r="I57" s="6"/>
    </row>
    <row r="58" spans="1:9" ht="14.25" customHeight="1" x14ac:dyDescent="0.25">
      <c r="A58" s="19" t="s">
        <v>90</v>
      </c>
      <c r="B58" s="5" t="s">
        <v>91</v>
      </c>
      <c r="C58" s="19">
        <v>5</v>
      </c>
      <c r="D58" s="19" t="s">
        <v>127</v>
      </c>
      <c r="E58" s="34"/>
      <c r="F58" s="19">
        <v>20</v>
      </c>
      <c r="G58" s="28">
        <f t="shared" si="2"/>
        <v>0</v>
      </c>
      <c r="H58" s="28">
        <f t="shared" si="1"/>
        <v>0</v>
      </c>
      <c r="I58" s="6"/>
    </row>
    <row r="59" spans="1:9" ht="14.25" customHeight="1" x14ac:dyDescent="0.25">
      <c r="A59" s="19" t="s">
        <v>92</v>
      </c>
      <c r="B59" s="5" t="s">
        <v>93</v>
      </c>
      <c r="C59" s="19">
        <v>5</v>
      </c>
      <c r="D59" s="19" t="s">
        <v>127</v>
      </c>
      <c r="E59" s="34"/>
      <c r="F59" s="19">
        <v>20</v>
      </c>
      <c r="G59" s="28">
        <f t="shared" si="2"/>
        <v>0</v>
      </c>
      <c r="H59" s="28">
        <f t="shared" si="1"/>
        <v>0</v>
      </c>
      <c r="I59" s="6"/>
    </row>
    <row r="60" spans="1:9" ht="14.25" customHeight="1" x14ac:dyDescent="0.25">
      <c r="A60" s="19" t="s">
        <v>94</v>
      </c>
      <c r="B60" s="5" t="s">
        <v>95</v>
      </c>
      <c r="C60" s="19">
        <v>50</v>
      </c>
      <c r="D60" s="19" t="s">
        <v>127</v>
      </c>
      <c r="E60" s="34"/>
      <c r="F60" s="19">
        <v>20</v>
      </c>
      <c r="G60" s="28">
        <f t="shared" si="2"/>
        <v>0</v>
      </c>
      <c r="H60" s="28">
        <f t="shared" si="1"/>
        <v>0</v>
      </c>
      <c r="I60" s="6"/>
    </row>
    <row r="61" spans="1:9" ht="14.25" customHeight="1" x14ac:dyDescent="0.25">
      <c r="A61" s="19" t="s">
        <v>96</v>
      </c>
      <c r="B61" s="5" t="s">
        <v>97</v>
      </c>
      <c r="C61" s="19">
        <v>0.1</v>
      </c>
      <c r="D61" s="19" t="s">
        <v>129</v>
      </c>
      <c r="E61" s="34"/>
      <c r="F61" s="19">
        <v>20</v>
      </c>
      <c r="G61" s="28">
        <f t="shared" si="2"/>
        <v>0</v>
      </c>
      <c r="H61" s="28">
        <f t="shared" si="1"/>
        <v>0</v>
      </c>
      <c r="I61" s="6"/>
    </row>
    <row r="62" spans="1:9" ht="14.25" customHeight="1" x14ac:dyDescent="0.25">
      <c r="A62" s="19" t="s">
        <v>98</v>
      </c>
      <c r="B62" s="5" t="s">
        <v>99</v>
      </c>
      <c r="C62" s="19">
        <v>0.2</v>
      </c>
      <c r="D62" s="19" t="s">
        <v>129</v>
      </c>
      <c r="E62" s="34"/>
      <c r="F62" s="19">
        <v>20</v>
      </c>
      <c r="G62" s="28">
        <f t="shared" si="2"/>
        <v>0</v>
      </c>
      <c r="H62" s="28">
        <f t="shared" si="1"/>
        <v>0</v>
      </c>
      <c r="I62" s="6"/>
    </row>
    <row r="63" spans="1:9" ht="14.25" customHeight="1" x14ac:dyDescent="0.25">
      <c r="A63" s="19" t="s">
        <v>100</v>
      </c>
      <c r="B63" s="5" t="s">
        <v>101</v>
      </c>
      <c r="C63" s="19">
        <v>1</v>
      </c>
      <c r="D63" s="19" t="s">
        <v>127</v>
      </c>
      <c r="E63" s="34"/>
      <c r="F63" s="19">
        <v>20</v>
      </c>
      <c r="G63" s="28">
        <f t="shared" si="2"/>
        <v>0</v>
      </c>
      <c r="H63" s="28">
        <f t="shared" si="1"/>
        <v>0</v>
      </c>
      <c r="I63" s="6"/>
    </row>
    <row r="64" spans="1:9" ht="14.25" customHeight="1" x14ac:dyDescent="0.25">
      <c r="A64" s="19" t="s">
        <v>102</v>
      </c>
      <c r="B64" s="5" t="s">
        <v>103</v>
      </c>
      <c r="C64" s="19">
        <v>1</v>
      </c>
      <c r="D64" s="19" t="s">
        <v>127</v>
      </c>
      <c r="E64" s="34"/>
      <c r="F64" s="19">
        <v>20</v>
      </c>
      <c r="G64" s="28">
        <f t="shared" si="2"/>
        <v>0</v>
      </c>
      <c r="H64" s="28">
        <f t="shared" si="1"/>
        <v>0</v>
      </c>
      <c r="I64" s="6"/>
    </row>
    <row r="65" spans="1:9" ht="14.25" customHeight="1" x14ac:dyDescent="0.25">
      <c r="A65" s="19" t="s">
        <v>104</v>
      </c>
      <c r="B65" s="5" t="s">
        <v>105</v>
      </c>
      <c r="C65" s="19">
        <v>131</v>
      </c>
      <c r="D65" s="19" t="s">
        <v>128</v>
      </c>
      <c r="E65" s="34"/>
      <c r="F65" s="19">
        <v>20</v>
      </c>
      <c r="G65" s="28">
        <f t="shared" si="2"/>
        <v>0</v>
      </c>
      <c r="H65" s="28">
        <f t="shared" si="1"/>
        <v>0</v>
      </c>
      <c r="I65" s="6"/>
    </row>
    <row r="66" spans="1:9" ht="14.25" customHeight="1" x14ac:dyDescent="0.25">
      <c r="A66" s="19" t="s">
        <v>106</v>
      </c>
      <c r="B66" s="5" t="s">
        <v>107</v>
      </c>
      <c r="C66" s="19">
        <v>2</v>
      </c>
      <c r="D66" s="19" t="s">
        <v>127</v>
      </c>
      <c r="E66" s="34"/>
      <c r="F66" s="19">
        <v>20</v>
      </c>
      <c r="G66" s="28">
        <f t="shared" si="2"/>
        <v>0</v>
      </c>
      <c r="H66" s="28">
        <f t="shared" si="1"/>
        <v>0</v>
      </c>
      <c r="I66" s="6"/>
    </row>
    <row r="67" spans="1:9" ht="14.25" customHeight="1" x14ac:dyDescent="0.25">
      <c r="A67" s="19" t="s">
        <v>108</v>
      </c>
      <c r="B67" s="5" t="s">
        <v>109</v>
      </c>
      <c r="C67" s="19">
        <v>2</v>
      </c>
      <c r="D67" s="19" t="s">
        <v>127</v>
      </c>
      <c r="E67" s="34"/>
      <c r="F67" s="19">
        <v>20</v>
      </c>
      <c r="G67" s="28">
        <f t="shared" si="2"/>
        <v>0</v>
      </c>
      <c r="H67" s="28">
        <f t="shared" si="1"/>
        <v>0</v>
      </c>
      <c r="I67" s="6"/>
    </row>
    <row r="68" spans="1:9" ht="14.25" customHeight="1" x14ac:dyDescent="0.25">
      <c r="A68" s="19" t="s">
        <v>110</v>
      </c>
      <c r="B68" s="5" t="s">
        <v>111</v>
      </c>
      <c r="C68" s="19">
        <v>120</v>
      </c>
      <c r="D68" s="19" t="s">
        <v>130</v>
      </c>
      <c r="E68" s="34"/>
      <c r="F68" s="19">
        <v>20</v>
      </c>
      <c r="G68" s="28">
        <f t="shared" si="2"/>
        <v>0</v>
      </c>
      <c r="H68" s="28">
        <f t="shared" si="1"/>
        <v>0</v>
      </c>
      <c r="I68" s="6"/>
    </row>
    <row r="69" spans="1:9" ht="14.25" customHeight="1" x14ac:dyDescent="0.25">
      <c r="A69" s="19" t="s">
        <v>112</v>
      </c>
      <c r="B69" s="5" t="s">
        <v>113</v>
      </c>
      <c r="C69" s="19">
        <v>1</v>
      </c>
      <c r="D69" s="19" t="s">
        <v>127</v>
      </c>
      <c r="E69" s="34"/>
      <c r="F69" s="19">
        <v>20</v>
      </c>
      <c r="G69" s="28">
        <f t="shared" si="2"/>
        <v>0</v>
      </c>
      <c r="H69" s="28">
        <f t="shared" si="1"/>
        <v>0</v>
      </c>
      <c r="I69" s="6"/>
    </row>
    <row r="70" spans="1:9" ht="14.25" customHeight="1" x14ac:dyDescent="0.25">
      <c r="A70" s="19" t="s">
        <v>114</v>
      </c>
      <c r="B70" s="5" t="s">
        <v>115</v>
      </c>
      <c r="C70" s="19">
        <v>1</v>
      </c>
      <c r="D70" s="19" t="s">
        <v>127</v>
      </c>
      <c r="E70" s="34"/>
      <c r="F70" s="19">
        <v>20</v>
      </c>
      <c r="G70" s="28">
        <f t="shared" si="2"/>
        <v>0</v>
      </c>
      <c r="H70" s="28">
        <f t="shared" si="1"/>
        <v>0</v>
      </c>
      <c r="I70" s="6"/>
    </row>
    <row r="71" spans="1:9" ht="14.25" customHeight="1" x14ac:dyDescent="0.25">
      <c r="A71" s="19" t="s">
        <v>116</v>
      </c>
      <c r="B71" s="5" t="s">
        <v>117</v>
      </c>
      <c r="C71" s="19">
        <v>66</v>
      </c>
      <c r="D71" s="19" t="s">
        <v>131</v>
      </c>
      <c r="E71" s="34"/>
      <c r="F71" s="19">
        <v>20</v>
      </c>
      <c r="G71" s="28">
        <f t="shared" si="2"/>
        <v>0</v>
      </c>
      <c r="H71" s="28">
        <f t="shared" si="1"/>
        <v>0</v>
      </c>
      <c r="I71" s="6"/>
    </row>
    <row r="72" spans="1:9" ht="14.25" customHeight="1" x14ac:dyDescent="0.25">
      <c r="A72" s="13"/>
      <c r="B72" s="24" t="s">
        <v>137</v>
      </c>
      <c r="C72" s="25"/>
      <c r="D72" s="25"/>
      <c r="E72" s="25"/>
      <c r="F72" s="26"/>
      <c r="G72" s="29">
        <f>SUM(G8:G71)</f>
        <v>0</v>
      </c>
      <c r="H72" s="29">
        <f>SUM(H8:H71)</f>
        <v>0</v>
      </c>
    </row>
    <row r="73" spans="1:9" ht="14.25" customHeight="1" x14ac:dyDescent="0.25">
      <c r="B73" s="7"/>
      <c r="E73" s="8"/>
      <c r="F73" s="1"/>
    </row>
    <row r="74" spans="1:9" ht="14.25" customHeight="1" x14ac:dyDescent="0.25">
      <c r="B74" s="9"/>
      <c r="D74" s="27" t="s">
        <v>148</v>
      </c>
      <c r="E74" s="27"/>
      <c r="F74" s="27"/>
    </row>
    <row r="75" spans="1:9" ht="14.25" customHeight="1" x14ac:dyDescent="0.25">
      <c r="A75" s="7"/>
      <c r="B75" s="9"/>
    </row>
    <row r="76" spans="1:9" ht="14.25" customHeight="1" x14ac:dyDescent="0.25">
      <c r="B76" s="10"/>
    </row>
    <row r="77" spans="1:9" ht="14.25" customHeight="1" x14ac:dyDescent="0.25">
      <c r="B77" s="10"/>
      <c r="C77" s="20"/>
      <c r="D77" s="20"/>
    </row>
    <row r="78" spans="1:9" ht="14.25" customHeight="1" x14ac:dyDescent="0.25">
      <c r="B78" s="7"/>
      <c r="C78" s="3"/>
      <c r="D78" s="3"/>
    </row>
  </sheetData>
  <mergeCells count="3">
    <mergeCell ref="B72:F72"/>
    <mergeCell ref="B4:H4"/>
    <mergeCell ref="D74:F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dcterms:created xsi:type="dcterms:W3CDTF">2022-10-21T06:20:12Z</dcterms:created>
  <dcterms:modified xsi:type="dcterms:W3CDTF">2022-10-21T07:52:30Z</dcterms:modified>
</cp:coreProperties>
</file>